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udentSuccess\General Division\Website\Website Links and PDFS\CIPS\"/>
    </mc:Choice>
  </mc:AlternateContent>
  <bookViews>
    <workbookView xWindow="480" yWindow="75" windowWidth="18195" windowHeight="8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7" i="1" l="1"/>
  <c r="D37" i="1" l="1"/>
  <c r="D38" i="1"/>
  <c r="D17" i="1"/>
  <c r="D23" i="1" l="1"/>
  <c r="D24" i="1"/>
  <c r="D25" i="1"/>
  <c r="D26" i="1"/>
  <c r="D28" i="1"/>
  <c r="D22" i="1"/>
  <c r="D10" i="1"/>
  <c r="D11" i="1"/>
  <c r="D12" i="1"/>
  <c r="D13" i="1"/>
  <c r="D14" i="1"/>
  <c r="D15" i="1"/>
  <c r="D16" i="1"/>
  <c r="D9" i="1"/>
  <c r="D39" i="1" l="1"/>
  <c r="D19" i="1"/>
  <c r="D41" i="1" l="1"/>
  <c r="D42" i="1" s="1"/>
</calcChain>
</file>

<file path=xl/sharedStrings.xml><?xml version="1.0" encoding="utf-8"?>
<sst xmlns="http://schemas.openxmlformats.org/spreadsheetml/2006/main" count="52" uniqueCount="47">
  <si>
    <t>Airfare</t>
  </si>
  <si>
    <t>Meals</t>
  </si>
  <si>
    <t>Direct Student Costs</t>
  </si>
  <si>
    <t>Housing</t>
  </si>
  <si>
    <t>Excursions (on-site travel)</t>
  </si>
  <si>
    <t>Indirect Student Costs</t>
  </si>
  <si>
    <t>Faculty airfare</t>
  </si>
  <si>
    <t>Faculty housing</t>
  </si>
  <si>
    <t>Transportation (bus pass etc)</t>
  </si>
  <si>
    <t>Administrative fee</t>
  </si>
  <si>
    <t>Faculty transportation (bus pass etc)</t>
  </si>
  <si>
    <t>Cost</t>
  </si>
  <si>
    <t>Number of Students</t>
  </si>
  <si>
    <t>Total</t>
  </si>
  <si>
    <t>Number of Faculty</t>
  </si>
  <si>
    <t>*Please attach a list of all of the trips co-leaders and the individual fee for each.</t>
  </si>
  <si>
    <t>Notes</t>
  </si>
  <si>
    <t>SOS Fee</t>
  </si>
  <si>
    <t>Entrance Fees</t>
  </si>
  <si>
    <t>Other</t>
  </si>
  <si>
    <t>Subtotal</t>
  </si>
  <si>
    <t>Name of Program</t>
  </si>
  <si>
    <t>Purpose of Program</t>
  </si>
  <si>
    <t>Estimated # of Students</t>
  </si>
  <si>
    <t>Estimated # of Faculty</t>
  </si>
  <si>
    <t>Per diem</t>
  </si>
  <si>
    <t>Grand Total</t>
  </si>
  <si>
    <t>Total per Student</t>
  </si>
  <si>
    <t>The Change Initiative Foundation</t>
  </si>
  <si>
    <t>Stay the same program</t>
  </si>
  <si>
    <t>Yes, 2 hours</t>
  </si>
  <si>
    <t>Course/Class Credit? (Y/N); # hours</t>
  </si>
  <si>
    <t>Please complete the yellow boxes (if applicable).</t>
  </si>
  <si>
    <t>Ritz</t>
  </si>
  <si>
    <t>Co-leader airfare</t>
  </si>
  <si>
    <t>Co-leader housing</t>
  </si>
  <si>
    <t>Co-leader transportation (bus pass etc)</t>
  </si>
  <si>
    <t>Co-leader enterence fees</t>
  </si>
  <si>
    <t>Co-leader excursions (on-site travel)</t>
  </si>
  <si>
    <t>Faculty entrance fees</t>
  </si>
  <si>
    <t>Faculty excursions (on-site travel)</t>
  </si>
  <si>
    <t>Co-Leader fees (costs)*</t>
  </si>
  <si>
    <t>Faculty SOS fee</t>
  </si>
  <si>
    <t>Co-leader SOS fee</t>
  </si>
  <si>
    <t>Vendor-fee, if applicable</t>
  </si>
  <si>
    <t>Tour-guide fee, if applicable</t>
  </si>
  <si>
    <t>lock down text &amp; total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</si>
</sst>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0" fillId="0" borderId="1" xfId="0" applyFont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0" xfId="0" applyFont="1" applyAlignment="1" applyProtection="1">
      <alignment horizontal="center"/>
    </xf>
    <xf numFmtId="164" fontId="0" fillId="4" borderId="3" xfId="1" applyNumberFormat="1" applyFont="1" applyFill="1" applyBorder="1" applyAlignment="1" applyProtection="1">
      <alignment horizontal="center"/>
    </xf>
    <xf numFmtId="44" fontId="0" fillId="4" borderId="3" xfId="1" applyFont="1" applyFill="1" applyBorder="1" applyAlignment="1" applyProtection="1">
      <alignment horizontal="center"/>
    </xf>
    <xf numFmtId="44" fontId="0" fillId="4" borderId="0" xfId="0" applyNumberFormat="1" applyFont="1" applyFill="1" applyAlignment="1" applyProtection="1">
      <alignment horizontal="center"/>
    </xf>
    <xf numFmtId="164" fontId="0" fillId="4" borderId="0" xfId="0" applyNumberFormat="1" applyFont="1" applyFill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" fontId="2" fillId="2" borderId="3" xfId="1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1" fontId="2" fillId="2" borderId="3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4" fontId="2" fillId="2" borderId="3" xfId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" zoomScale="115" zoomScaleNormal="115" workbookViewId="0">
      <selection activeCell="B6" sqref="B6"/>
    </sheetView>
  </sheetViews>
  <sheetFormatPr defaultRowHeight="12.75" x14ac:dyDescent="0.2"/>
  <cols>
    <col min="1" max="1" width="36.140625" style="3" customWidth="1"/>
    <col min="2" max="2" width="11.28515625" style="4" customWidth="1"/>
    <col min="3" max="3" width="14.7109375" style="24" customWidth="1"/>
    <col min="4" max="4" width="12.28515625" style="4" bestFit="1" customWidth="1"/>
    <col min="5" max="5" width="38.42578125" style="1" customWidth="1"/>
    <col min="6" max="6" width="26.85546875" style="3" customWidth="1"/>
    <col min="7" max="7" width="9.140625" style="3"/>
    <col min="8" max="8" width="38.42578125" style="3" customWidth="1"/>
    <col min="9" max="16384" width="9.140625" style="3"/>
  </cols>
  <sheetData>
    <row r="1" spans="1:8" x14ac:dyDescent="0.2">
      <c r="A1" s="5" t="s">
        <v>21</v>
      </c>
      <c r="B1" s="23" t="s">
        <v>28</v>
      </c>
    </row>
    <row r="2" spans="1:8" x14ac:dyDescent="0.2">
      <c r="A2" s="5" t="s">
        <v>22</v>
      </c>
      <c r="B2" s="23" t="s">
        <v>29</v>
      </c>
    </row>
    <row r="3" spans="1:8" x14ac:dyDescent="0.2">
      <c r="A3" s="5" t="s">
        <v>23</v>
      </c>
      <c r="B3" s="25">
        <v>16</v>
      </c>
    </row>
    <row r="4" spans="1:8" ht="15" x14ac:dyDescent="0.25">
      <c r="A4" s="7" t="s">
        <v>24</v>
      </c>
      <c r="B4" s="25">
        <v>2</v>
      </c>
    </row>
    <row r="5" spans="1:8" ht="15" x14ac:dyDescent="0.25">
      <c r="A5" s="7" t="s">
        <v>31</v>
      </c>
      <c r="B5" s="25" t="s">
        <v>30</v>
      </c>
    </row>
    <row r="6" spans="1:8" ht="15" x14ac:dyDescent="0.25">
      <c r="A6" s="7"/>
      <c r="B6" s="26"/>
    </row>
    <row r="7" spans="1:8" s="27" customFormat="1" ht="30" x14ac:dyDescent="0.25">
      <c r="A7" s="8" t="s">
        <v>32</v>
      </c>
      <c r="B7" s="26"/>
      <c r="C7" s="24"/>
      <c r="D7" s="4"/>
      <c r="E7" s="1"/>
      <c r="F7" s="3"/>
      <c r="H7" s="28"/>
    </row>
    <row r="8" spans="1:8" ht="30" x14ac:dyDescent="0.25">
      <c r="A8" s="8" t="s">
        <v>2</v>
      </c>
      <c r="B8" s="15" t="s">
        <v>11</v>
      </c>
      <c r="C8" s="20" t="s">
        <v>12</v>
      </c>
      <c r="D8" s="15" t="s">
        <v>13</v>
      </c>
      <c r="E8" s="15" t="s">
        <v>16</v>
      </c>
      <c r="H8" s="29"/>
    </row>
    <row r="9" spans="1:8" ht="15" x14ac:dyDescent="0.25">
      <c r="A9" s="9" t="s">
        <v>3</v>
      </c>
      <c r="B9" s="30">
        <v>500</v>
      </c>
      <c r="C9" s="31">
        <v>16</v>
      </c>
      <c r="D9" s="16">
        <f>SUM(B9*C9)</f>
        <v>8000</v>
      </c>
      <c r="E9" s="32" t="s">
        <v>33</v>
      </c>
      <c r="H9" s="33" t="s">
        <v>46</v>
      </c>
    </row>
    <row r="10" spans="1:8" ht="15" x14ac:dyDescent="0.25">
      <c r="A10" s="9" t="s">
        <v>1</v>
      </c>
      <c r="B10" s="30">
        <v>16</v>
      </c>
      <c r="C10" s="31">
        <v>16</v>
      </c>
      <c r="D10" s="16">
        <f t="shared" ref="D10:D17" si="0">SUM(B10*C10)</f>
        <v>256</v>
      </c>
      <c r="E10" s="6"/>
      <c r="H10" s="29"/>
    </row>
    <row r="11" spans="1:8" ht="15" x14ac:dyDescent="0.25">
      <c r="A11" s="9" t="s">
        <v>4</v>
      </c>
      <c r="B11" s="30">
        <v>35</v>
      </c>
      <c r="C11" s="31">
        <v>16</v>
      </c>
      <c r="D11" s="16">
        <f t="shared" si="0"/>
        <v>560</v>
      </c>
      <c r="E11" s="6"/>
      <c r="H11" s="29"/>
    </row>
    <row r="12" spans="1:8" ht="15" x14ac:dyDescent="0.25">
      <c r="A12" s="9" t="s">
        <v>8</v>
      </c>
      <c r="B12" s="30">
        <v>12</v>
      </c>
      <c r="C12" s="31">
        <v>16</v>
      </c>
      <c r="D12" s="16">
        <f t="shared" si="0"/>
        <v>192</v>
      </c>
      <c r="E12" s="6"/>
      <c r="H12" s="29"/>
    </row>
    <row r="13" spans="1:8" ht="15" x14ac:dyDescent="0.25">
      <c r="A13" s="9" t="s">
        <v>18</v>
      </c>
      <c r="B13" s="30">
        <v>25</v>
      </c>
      <c r="C13" s="31">
        <v>16</v>
      </c>
      <c r="D13" s="16">
        <f t="shared" si="0"/>
        <v>400</v>
      </c>
      <c r="E13" s="6"/>
      <c r="H13" s="29"/>
    </row>
    <row r="14" spans="1:8" ht="15" x14ac:dyDescent="0.25">
      <c r="A14" s="9" t="s">
        <v>0</v>
      </c>
      <c r="B14" s="30">
        <v>250</v>
      </c>
      <c r="C14" s="31">
        <v>16</v>
      </c>
      <c r="D14" s="16">
        <f t="shared" si="0"/>
        <v>4000</v>
      </c>
      <c r="E14" s="6"/>
      <c r="H14" s="29"/>
    </row>
    <row r="15" spans="1:8" ht="15" x14ac:dyDescent="0.25">
      <c r="A15" s="9" t="s">
        <v>17</v>
      </c>
      <c r="B15" s="30">
        <v>55</v>
      </c>
      <c r="C15" s="31">
        <v>16</v>
      </c>
      <c r="D15" s="16">
        <f t="shared" si="0"/>
        <v>880</v>
      </c>
      <c r="E15" s="6"/>
      <c r="H15" s="29"/>
    </row>
    <row r="16" spans="1:8" ht="15" x14ac:dyDescent="0.25">
      <c r="A16" s="9" t="s">
        <v>9</v>
      </c>
      <c r="B16" s="30">
        <v>125</v>
      </c>
      <c r="C16" s="31">
        <v>16</v>
      </c>
      <c r="D16" s="16">
        <f t="shared" si="0"/>
        <v>2000</v>
      </c>
      <c r="E16" s="6"/>
      <c r="H16" s="29"/>
    </row>
    <row r="17" spans="1:8" ht="15" x14ac:dyDescent="0.25">
      <c r="A17" s="10" t="s">
        <v>19</v>
      </c>
      <c r="B17" s="34"/>
      <c r="C17" s="35"/>
      <c r="D17" s="17">
        <f t="shared" si="0"/>
        <v>0</v>
      </c>
      <c r="E17" s="32"/>
      <c r="H17" s="29"/>
    </row>
    <row r="18" spans="1:8" ht="15" x14ac:dyDescent="0.25">
      <c r="A18" s="8"/>
      <c r="B18" s="36"/>
      <c r="C18" s="37"/>
      <c r="D18" s="15"/>
      <c r="E18" s="4"/>
      <c r="H18" s="29"/>
    </row>
    <row r="19" spans="1:8" ht="15" x14ac:dyDescent="0.25">
      <c r="A19" s="11" t="s">
        <v>20</v>
      </c>
      <c r="B19" s="26"/>
      <c r="C19" s="38"/>
      <c r="D19" s="18">
        <f>SUM(D9:D18)</f>
        <v>16288</v>
      </c>
      <c r="E19" s="26"/>
      <c r="H19" s="29"/>
    </row>
    <row r="20" spans="1:8" ht="15" x14ac:dyDescent="0.25">
      <c r="A20" s="8"/>
      <c r="B20" s="36"/>
      <c r="C20" s="37"/>
      <c r="D20" s="15"/>
      <c r="E20" s="4"/>
      <c r="H20" s="29"/>
    </row>
    <row r="21" spans="1:8" ht="30" x14ac:dyDescent="0.25">
      <c r="A21" s="8" t="s">
        <v>5</v>
      </c>
      <c r="B21" s="22" t="s">
        <v>11</v>
      </c>
      <c r="C21" s="21" t="s">
        <v>14</v>
      </c>
      <c r="D21" s="15" t="s">
        <v>13</v>
      </c>
      <c r="E21" s="15" t="s">
        <v>16</v>
      </c>
      <c r="H21" s="29"/>
    </row>
    <row r="22" spans="1:8" ht="15" x14ac:dyDescent="0.25">
      <c r="A22" s="9" t="s">
        <v>6</v>
      </c>
      <c r="B22" s="30">
        <v>250</v>
      </c>
      <c r="C22" s="39">
        <v>2</v>
      </c>
      <c r="D22" s="16">
        <f>SUM(B22*C22)</f>
        <v>500</v>
      </c>
      <c r="E22" s="40"/>
      <c r="H22" s="29"/>
    </row>
    <row r="23" spans="1:8" ht="15" x14ac:dyDescent="0.25">
      <c r="A23" s="9" t="s">
        <v>7</v>
      </c>
      <c r="B23" s="30">
        <v>750</v>
      </c>
      <c r="C23" s="39">
        <v>2</v>
      </c>
      <c r="D23" s="16">
        <f t="shared" ref="D23:D38" si="1">SUM(B23*C23)</f>
        <v>1500</v>
      </c>
      <c r="E23" s="41"/>
      <c r="H23" s="29"/>
    </row>
    <row r="24" spans="1:8" ht="15" x14ac:dyDescent="0.25">
      <c r="A24" s="9" t="s">
        <v>40</v>
      </c>
      <c r="B24" s="30">
        <v>300</v>
      </c>
      <c r="C24" s="39">
        <v>2</v>
      </c>
      <c r="D24" s="16">
        <f t="shared" si="1"/>
        <v>600</v>
      </c>
      <c r="E24" s="41"/>
      <c r="H24" s="29"/>
    </row>
    <row r="25" spans="1:8" ht="15" x14ac:dyDescent="0.25">
      <c r="A25" s="9" t="s">
        <v>10</v>
      </c>
      <c r="B25" s="30">
        <v>35</v>
      </c>
      <c r="C25" s="39">
        <v>2</v>
      </c>
      <c r="D25" s="16">
        <f t="shared" si="1"/>
        <v>70</v>
      </c>
      <c r="E25" s="41"/>
      <c r="H25" s="29"/>
    </row>
    <row r="26" spans="1:8" ht="15" x14ac:dyDescent="0.25">
      <c r="A26" s="9" t="s">
        <v>39</v>
      </c>
      <c r="B26" s="30">
        <v>35</v>
      </c>
      <c r="C26" s="39">
        <v>2</v>
      </c>
      <c r="D26" s="16">
        <f>SUM(B26*C26)</f>
        <v>70</v>
      </c>
      <c r="E26" s="41"/>
      <c r="H26" s="29"/>
    </row>
    <row r="27" spans="1:8" ht="15" x14ac:dyDescent="0.25">
      <c r="A27" s="9" t="s">
        <v>42</v>
      </c>
      <c r="B27" s="30">
        <v>0</v>
      </c>
      <c r="C27" s="39">
        <v>2</v>
      </c>
      <c r="D27" s="16">
        <f t="shared" ref="D27" si="2">SUM(B27*C27)</f>
        <v>0</v>
      </c>
      <c r="E27" s="41"/>
      <c r="H27" s="29"/>
    </row>
    <row r="28" spans="1:8" ht="15" x14ac:dyDescent="0.25">
      <c r="A28" s="9" t="s">
        <v>41</v>
      </c>
      <c r="B28" s="30">
        <v>2500</v>
      </c>
      <c r="C28" s="39">
        <v>2</v>
      </c>
      <c r="D28" s="16">
        <f>SUM(B28*C28)</f>
        <v>5000</v>
      </c>
      <c r="E28" s="41"/>
      <c r="H28" s="29"/>
    </row>
    <row r="29" spans="1:8" ht="15" x14ac:dyDescent="0.25">
      <c r="A29" s="9" t="s">
        <v>34</v>
      </c>
      <c r="B29" s="30">
        <v>0</v>
      </c>
      <c r="C29" s="39"/>
      <c r="D29" s="16">
        <v>0</v>
      </c>
      <c r="E29" s="41"/>
      <c r="H29" s="29"/>
    </row>
    <row r="30" spans="1:8" ht="15" x14ac:dyDescent="0.25">
      <c r="A30" s="9" t="s">
        <v>35</v>
      </c>
      <c r="B30" s="30">
        <v>0</v>
      </c>
      <c r="C30" s="39"/>
      <c r="D30" s="16">
        <v>0</v>
      </c>
      <c r="E30" s="41"/>
      <c r="H30" s="29"/>
    </row>
    <row r="31" spans="1:8" ht="15" x14ac:dyDescent="0.25">
      <c r="A31" s="9" t="s">
        <v>38</v>
      </c>
      <c r="B31" s="30">
        <v>0</v>
      </c>
      <c r="C31" s="39"/>
      <c r="D31" s="16">
        <v>0</v>
      </c>
      <c r="E31" s="41"/>
      <c r="H31" s="29"/>
    </row>
    <row r="32" spans="1:8" ht="15" x14ac:dyDescent="0.25">
      <c r="A32" s="9" t="s">
        <v>36</v>
      </c>
      <c r="B32" s="30">
        <v>0</v>
      </c>
      <c r="C32" s="39"/>
      <c r="D32" s="16">
        <v>0</v>
      </c>
      <c r="E32" s="41"/>
      <c r="H32" s="29"/>
    </row>
    <row r="33" spans="1:8" ht="15" x14ac:dyDescent="0.25">
      <c r="A33" s="9" t="s">
        <v>37</v>
      </c>
      <c r="B33" s="30">
        <v>0</v>
      </c>
      <c r="C33" s="39"/>
      <c r="D33" s="16">
        <v>0</v>
      </c>
      <c r="E33" s="41"/>
      <c r="H33" s="29"/>
    </row>
    <row r="34" spans="1:8" ht="15" x14ac:dyDescent="0.25">
      <c r="A34" s="9" t="s">
        <v>43</v>
      </c>
      <c r="B34" s="30">
        <v>0</v>
      </c>
      <c r="C34" s="39">
        <v>2</v>
      </c>
      <c r="D34" s="16">
        <v>0</v>
      </c>
      <c r="E34" s="41"/>
      <c r="H34" s="29"/>
    </row>
    <row r="35" spans="1:8" ht="15" x14ac:dyDescent="0.25">
      <c r="A35" s="9" t="s">
        <v>44</v>
      </c>
      <c r="B35" s="30">
        <v>0</v>
      </c>
      <c r="C35" s="39"/>
      <c r="D35" s="16">
        <v>0</v>
      </c>
      <c r="E35" s="41"/>
      <c r="H35" s="29"/>
    </row>
    <row r="36" spans="1:8" ht="15" x14ac:dyDescent="0.25">
      <c r="A36" s="9" t="s">
        <v>45</v>
      </c>
      <c r="B36" s="30">
        <v>0</v>
      </c>
      <c r="C36" s="39"/>
      <c r="D36" s="16">
        <v>0</v>
      </c>
      <c r="E36" s="41"/>
      <c r="H36" s="29"/>
    </row>
    <row r="37" spans="1:8" ht="15" x14ac:dyDescent="0.25">
      <c r="A37" s="12" t="s">
        <v>25</v>
      </c>
      <c r="B37" s="30">
        <v>125</v>
      </c>
      <c r="C37" s="35">
        <v>2</v>
      </c>
      <c r="D37" s="16">
        <f t="shared" si="1"/>
        <v>250</v>
      </c>
      <c r="E37" s="2"/>
      <c r="H37" s="29"/>
    </row>
    <row r="38" spans="1:8" ht="15" x14ac:dyDescent="0.25">
      <c r="A38" s="13" t="s">
        <v>19</v>
      </c>
      <c r="B38" s="30">
        <v>65</v>
      </c>
      <c r="C38" s="35">
        <v>2</v>
      </c>
      <c r="D38" s="16">
        <f t="shared" si="1"/>
        <v>130</v>
      </c>
      <c r="E38" s="2"/>
      <c r="H38" s="29"/>
    </row>
    <row r="39" spans="1:8" ht="15" x14ac:dyDescent="0.25">
      <c r="A39" s="13" t="s">
        <v>20</v>
      </c>
      <c r="B39" s="42"/>
      <c r="C39" s="35"/>
      <c r="D39" s="16">
        <f>SUM(D22:D38)</f>
        <v>8120</v>
      </c>
      <c r="E39" s="2"/>
      <c r="H39" s="29"/>
    </row>
    <row r="40" spans="1:8" ht="15" x14ac:dyDescent="0.25">
      <c r="A40" s="7"/>
      <c r="D40" s="15"/>
      <c r="H40" s="29"/>
    </row>
    <row r="41" spans="1:8" ht="15" x14ac:dyDescent="0.25">
      <c r="A41" s="14" t="s">
        <v>26</v>
      </c>
      <c r="B41" s="26"/>
      <c r="C41" s="38"/>
      <c r="D41" s="19">
        <f>D39+D19</f>
        <v>24408</v>
      </c>
      <c r="E41" s="43"/>
      <c r="H41" s="29"/>
    </row>
    <row r="42" spans="1:8" ht="15" x14ac:dyDescent="0.25">
      <c r="A42" s="14" t="s">
        <v>27</v>
      </c>
      <c r="B42" s="26"/>
      <c r="C42" s="38"/>
      <c r="D42" s="19">
        <f>D41/B3</f>
        <v>1525.5</v>
      </c>
      <c r="E42" s="43"/>
      <c r="H42" s="29"/>
    </row>
    <row r="43" spans="1:8" ht="15" x14ac:dyDescent="0.25">
      <c r="A43" s="7"/>
      <c r="H43" s="29"/>
    </row>
    <row r="44" spans="1:8" ht="15" x14ac:dyDescent="0.25">
      <c r="A44" s="7" t="s">
        <v>15</v>
      </c>
      <c r="H44" s="29"/>
    </row>
    <row r="45" spans="1:8" x14ac:dyDescent="0.2">
      <c r="H45" s="29"/>
    </row>
    <row r="47" spans="1:8" x14ac:dyDescent="0.2">
      <c r="B47" s="3"/>
      <c r="C47" s="4"/>
      <c r="D47" s="24"/>
      <c r="E47" s="4"/>
      <c r="F47" s="1"/>
    </row>
  </sheetData>
  <sheetProtection password="BCBB" sheet="1" objects="1" scenarios="1"/>
  <pageMargins left="0" right="0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M. Fields</dc:creator>
  <cp:lastModifiedBy>Amanda Saab</cp:lastModifiedBy>
  <cp:lastPrinted>2015-05-21T14:19:09Z</cp:lastPrinted>
  <dcterms:created xsi:type="dcterms:W3CDTF">2014-10-24T20:02:05Z</dcterms:created>
  <dcterms:modified xsi:type="dcterms:W3CDTF">2019-02-21T20:32:49Z</dcterms:modified>
</cp:coreProperties>
</file>